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-การพิจารณาความดีความชอบ\2567-เมษายน\"/>
    </mc:Choice>
  </mc:AlternateContent>
  <xr:revisionPtr revIDLastSave="0" documentId="13_ncr:1_{9899FA19-371D-4040-8D20-704A6CAE4E4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ปม.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N13" i="1" l="1"/>
  <c r="N18" i="1"/>
  <c r="N14" i="1"/>
  <c r="N15" i="1"/>
  <c r="N16" i="1"/>
  <c r="N19" i="1" l="1"/>
  <c r="N20" i="1" s="1"/>
  <c r="N22" i="1" s="1"/>
</calcChain>
</file>

<file path=xl/sharedStrings.xml><?xml version="1.0" encoding="utf-8"?>
<sst xmlns="http://schemas.openxmlformats.org/spreadsheetml/2006/main" count="79" uniqueCount="68">
  <si>
    <t>(1)</t>
  </si>
  <si>
    <t>(2)</t>
  </si>
  <si>
    <t>(3)</t>
  </si>
  <si>
    <t>(4)</t>
  </si>
  <si>
    <t>(5)</t>
  </si>
  <si>
    <t>(6)</t>
  </si>
  <si>
    <t>(7)</t>
  </si>
  <si>
    <t>กิจกรรม/โครงการ/งาน</t>
  </si>
  <si>
    <t>ตัวชี้วัด/เกณฑ์การประเมิน</t>
  </si>
  <si>
    <t>น้ำหนัก</t>
  </si>
  <si>
    <t>มาตรฐาน</t>
  </si>
  <si>
    <t>เกณฑ์มาตรฐานการให้คะแนน</t>
  </si>
  <si>
    <t>ผลการ</t>
  </si>
  <si>
    <t>คะแนน</t>
  </si>
  <si>
    <t>ค่าคะแนน</t>
  </si>
  <si>
    <t>ปฏิบัติงาน</t>
  </si>
  <si>
    <t>ที่ได้</t>
  </si>
  <si>
    <t>ถ่วงน้ำหนัก</t>
  </si>
  <si>
    <t xml:space="preserve">   (6) X (3)</t>
  </si>
  <si>
    <t>1. ภาระงานสอน</t>
  </si>
  <si>
    <t>1. จำนวนภาระงานสอน</t>
  </si>
  <si>
    <t>2. ภาระงานวิจัยและงานวิชาการอื่น</t>
  </si>
  <si>
    <t>2. จำนวนภาระงานวิจัยและงานวิชาการอื่น</t>
  </si>
  <si>
    <t>3. ภาระงานบริการวิชาการ</t>
  </si>
  <si>
    <t>4. ภาระงานทำนุบำรุงศิลปวัฒนธรรม</t>
  </si>
  <si>
    <t>4. จำนวนภาระงานทำนุบำรุงศิลปวัฒนธรรม</t>
  </si>
  <si>
    <t>5. ภาระงานอื่นๆ</t>
  </si>
  <si>
    <t>5. จำนวนภาระงานอื่นๆ</t>
  </si>
  <si>
    <t xml:space="preserve">  ผู้รับการประเมินและผู้ประเมินได้ตกลงร่วมกัน โดยมีการพิจารณาข้อมูลใน (1) (2) (3) และ (4) แล้ว เห็นพ้องร่วมกัน จึงลงลายมือชื่อไว้เป็นหลักฐาน</t>
  </si>
  <si>
    <t>16-18</t>
  </si>
  <si>
    <t>19-21</t>
  </si>
  <si>
    <t>22-24</t>
  </si>
  <si>
    <t>25-27</t>
  </si>
  <si>
    <t>28 ----</t>
  </si>
  <si>
    <t>12-14</t>
  </si>
  <si>
    <t>15-17</t>
  </si>
  <si>
    <t>18-20</t>
  </si>
  <si>
    <t>21-23</t>
  </si>
  <si>
    <t>24 ----</t>
  </si>
  <si>
    <t>4-6</t>
  </si>
  <si>
    <t>7-9</t>
  </si>
  <si>
    <t>10-12</t>
  </si>
  <si>
    <t>13-15</t>
  </si>
  <si>
    <t>16 ----</t>
  </si>
  <si>
    <t xml:space="preserve"> สังกัด </t>
  </si>
  <si>
    <t>ขั้นต่ำ</t>
  </si>
  <si>
    <t>ภาระงาน</t>
  </si>
  <si>
    <t>รวม</t>
  </si>
  <si>
    <t>รองอธิการบดีมหาวิทยาลัยการกีฬาแห่งชาติ  ประจำวิทยาเขตชัยภูมิ</t>
  </si>
  <si>
    <t>มหาวิทยาลัยการกีฬาแห่งชาติ  วิทยาเขตชัยภูมิ</t>
  </si>
  <si>
    <t xml:space="preserve"> ตำแหน่ง</t>
  </si>
  <si>
    <t>คณาจารย์</t>
  </si>
  <si>
    <t>วันที่...........................................................</t>
  </si>
  <si>
    <t>ลายมือชื่อ.....................................................ผู้รับการประเมิน</t>
  </si>
  <si>
    <t xml:space="preserve">   สรุปผลสัมฤทธิ์ของงาน = ผลรวมของ (7) หารด้วย 5  </t>
  </si>
  <si>
    <t>ลายมือชื่อ..................................................พยาน</t>
  </si>
  <si>
    <t xml:space="preserve">   การละเล่นพื้นฐานและกีฬาไทย</t>
  </si>
  <si>
    <t xml:space="preserve">   การละเล่นพื้นบ้านและกีฬาไทย</t>
  </si>
  <si>
    <t>แบบข้อตกลง และประเมินผลสัมฤทธิ์ของงานของคณาจารย์ในมหาวิทยาลัยการกีฬาแห่งชาติ  (องค์ประกอบที่ 1)</t>
  </si>
  <si>
    <t>3. จำนวนภาระงานบริการวิชาการ</t>
  </si>
  <si>
    <t xml:space="preserve">                (นายบรรลือ  รัตนจรัสโรจน์)</t>
  </si>
  <si>
    <t>ชื่อผู้บังคับบัญชา / ผู้ประเมิน          นายพิทักษ์  วงแหวน</t>
  </si>
  <si>
    <t>ลายมือชื่อ..........................................................................ผู้ประเมิน</t>
  </si>
  <si>
    <t xml:space="preserve">                         (นายพิทักษ์ วงแหวน)</t>
  </si>
  <si>
    <t>วันที่..................................................................................</t>
  </si>
  <si>
    <t>ชื่อผู้รับการประเมิน     .........................................   ตำแหน่ง   ....................................</t>
  </si>
  <si>
    <t>.............................................ิ)</t>
  </si>
  <si>
    <t xml:space="preserve">          รอบการประเมิน   ( /  ) รอบที่ 1 (1 ตุลาคม 2566 - 31 มีนาคม  2567)    (      )  รอบที่ 2 (1 เมษายน - 30 กันยายน..............................)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</si>
</sst>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b/>
      <sz val="12"/>
      <color theme="1"/>
      <name val="TH SarabunPSK"/>
      <family val="2"/>
    </font>
    <font>
      <b/>
      <sz val="20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3" fillId="0" borderId="16" xfId="0" applyFont="1" applyBorder="1" applyAlignment="1">
      <alignment horizontal="left"/>
    </xf>
    <xf numFmtId="0" fontId="4" fillId="0" borderId="4" xfId="0" applyFont="1" applyBorder="1"/>
    <xf numFmtId="0" fontId="4" fillId="0" borderId="15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5" fillId="0" borderId="11" xfId="0" applyFont="1" applyBorder="1"/>
    <xf numFmtId="0" fontId="5" fillId="0" borderId="16" xfId="0" applyFont="1" applyBorder="1"/>
    <xf numFmtId="0" fontId="3" fillId="0" borderId="16" xfId="0" applyFont="1" applyBorder="1"/>
    <xf numFmtId="0" fontId="3" fillId="0" borderId="16" xfId="0" applyFont="1" applyBorder="1" applyAlignment="1">
      <alignment horizontal="center"/>
    </xf>
    <xf numFmtId="0" fontId="4" fillId="0" borderId="0" xfId="0" applyFont="1"/>
    <xf numFmtId="0" fontId="5" fillId="0" borderId="0" xfId="0" applyFont="1"/>
    <xf numFmtId="49" fontId="4" fillId="0" borderId="1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8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16" xfId="0" applyFont="1" applyBorder="1"/>
    <xf numFmtId="49" fontId="4" fillId="0" borderId="16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5" fillId="0" borderId="16" xfId="0" applyFont="1" applyBorder="1" applyAlignment="1">
      <alignment vertical="center"/>
    </xf>
    <xf numFmtId="0" fontId="6" fillId="0" borderId="14" xfId="0" applyFont="1" applyBorder="1" applyAlignment="1">
      <alignment horizontal="center" vertical="top"/>
    </xf>
    <xf numFmtId="0" fontId="4" fillId="0" borderId="19" xfId="0" applyFont="1" applyBorder="1"/>
    <xf numFmtId="0" fontId="4" fillId="0" borderId="20" xfId="0" applyFont="1" applyBorder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21" xfId="0" applyFont="1" applyBorder="1"/>
    <xf numFmtId="0" fontId="4" fillId="0" borderId="22" xfId="0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5" fillId="0" borderId="0" xfId="0" applyNumberFormat="1" applyFont="1"/>
    <xf numFmtId="0" fontId="1" fillId="0" borderId="0" xfId="0" applyFont="1" applyAlignment="1">
      <alignment horizontal="right"/>
    </xf>
    <xf numFmtId="2" fontId="5" fillId="2" borderId="0" xfId="0" applyNumberFormat="1" applyFont="1" applyFill="1" applyAlignment="1">
      <alignment horizontal="center"/>
    </xf>
    <xf numFmtId="0" fontId="4" fillId="0" borderId="16" xfId="0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top"/>
    </xf>
    <xf numFmtId="0" fontId="4" fillId="0" borderId="2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right"/>
    </xf>
    <xf numFmtId="2" fontId="4" fillId="0" borderId="16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2" fontId="4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2" fontId="4" fillId="0" borderId="23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2" fontId="4" fillId="0" borderId="22" xfId="0" applyNumberFormat="1" applyFont="1" applyFill="1" applyBorder="1" applyAlignment="1">
      <alignment horizontal="center"/>
    </xf>
    <xf numFmtId="0" fontId="4" fillId="0" borderId="0" xfId="0" applyFont="1" applyFill="1"/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33"/>
  <sheetViews>
    <sheetView tabSelected="1" topLeftCell="A16" workbookViewId="0">
      <selection activeCell="E8" sqref="E8"/>
    </sheetView>
  </sheetViews>
  <sheetFormatPr defaultRowHeight="13.8" x14ac:dyDescent="0.25"/>
  <cols>
    <col min="1" max="1" width="2.19921875" customWidth="1"/>
    <col min="2" max="2" width="8" customWidth="1"/>
    <col min="3" max="3" width="18.5" customWidth="1"/>
    <col min="4" max="4" width="29.8984375" customWidth="1"/>
    <col min="5" max="5" width="7.3984375" customWidth="1"/>
    <col min="6" max="6" width="8.8984375" customWidth="1"/>
    <col min="7" max="7" width="5.8984375" customWidth="1"/>
    <col min="8" max="8" width="6.19921875" customWidth="1"/>
    <col min="9" max="9" width="6.09765625" customWidth="1"/>
    <col min="10" max="10" width="6.59765625" customWidth="1"/>
    <col min="11" max="11" width="5.19921875" customWidth="1"/>
    <col min="12" max="12" width="9" customWidth="1"/>
    <col min="13" max="13" width="6.69921875" customWidth="1"/>
    <col min="14" max="14" width="14.59765625" customWidth="1"/>
    <col min="15" max="15" width="6.19921875" customWidth="1"/>
  </cols>
  <sheetData>
    <row r="1" spans="1:14" ht="25.2" customHeight="1" thickBot="1" x14ac:dyDescent="0.9">
      <c r="M1" s="55" t="s">
        <v>51</v>
      </c>
      <c r="N1" s="56"/>
    </row>
    <row r="2" spans="1:14" ht="22.8" x14ac:dyDescent="0.65">
      <c r="A2" s="57" t="s">
        <v>58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</row>
    <row r="3" spans="1:14" ht="22.5" customHeight="1" x14ac:dyDescent="0.65">
      <c r="B3" s="57" t="s">
        <v>67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</row>
    <row r="4" spans="1:14" ht="9" customHeight="1" x14ac:dyDescent="0.6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1.75" customHeight="1" x14ac:dyDescent="0.65">
      <c r="B5" s="2"/>
      <c r="C5" s="3" t="s">
        <v>65</v>
      </c>
      <c r="D5" s="2"/>
      <c r="E5" s="2"/>
      <c r="F5" s="46" t="s">
        <v>44</v>
      </c>
      <c r="G5" s="2" t="s">
        <v>49</v>
      </c>
      <c r="L5" s="2"/>
      <c r="M5" s="2"/>
      <c r="N5" s="2"/>
    </row>
    <row r="6" spans="1:14" s="71" customFormat="1" ht="19.5" customHeight="1" x14ac:dyDescent="0.65">
      <c r="B6" s="72"/>
      <c r="C6" s="72" t="s">
        <v>61</v>
      </c>
      <c r="D6" s="72"/>
      <c r="E6" s="72"/>
      <c r="F6" s="73" t="s">
        <v>50</v>
      </c>
      <c r="G6" s="72" t="s">
        <v>48</v>
      </c>
      <c r="J6" s="72"/>
      <c r="K6" s="72"/>
      <c r="L6" s="72"/>
      <c r="M6" s="72"/>
      <c r="N6" s="72"/>
    </row>
    <row r="7" spans="1:14" ht="22.8" x14ac:dyDescent="0.65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s="17" customFormat="1" ht="22.5" customHeight="1" x14ac:dyDescent="0.6">
      <c r="B8" s="58" t="s">
        <v>0</v>
      </c>
      <c r="C8" s="59"/>
      <c r="D8" s="19" t="s">
        <v>1</v>
      </c>
      <c r="E8" s="20" t="s">
        <v>2</v>
      </c>
      <c r="F8" s="21"/>
      <c r="G8" s="60" t="s">
        <v>3</v>
      </c>
      <c r="H8" s="61"/>
      <c r="I8" s="61"/>
      <c r="J8" s="61"/>
      <c r="K8" s="62"/>
      <c r="L8" s="22" t="s">
        <v>4</v>
      </c>
      <c r="M8" s="20" t="s">
        <v>5</v>
      </c>
      <c r="N8" s="23" t="s">
        <v>6</v>
      </c>
    </row>
    <row r="9" spans="1:14" s="17" customFormat="1" ht="22.5" customHeight="1" x14ac:dyDescent="0.6">
      <c r="B9" s="63" t="s">
        <v>7</v>
      </c>
      <c r="C9" s="64"/>
      <c r="D9" s="4" t="s">
        <v>8</v>
      </c>
      <c r="E9" s="5" t="s">
        <v>9</v>
      </c>
      <c r="F9" s="24" t="s">
        <v>10</v>
      </c>
      <c r="G9" s="65" t="s">
        <v>11</v>
      </c>
      <c r="H9" s="66"/>
      <c r="I9" s="66"/>
      <c r="J9" s="66"/>
      <c r="K9" s="67"/>
      <c r="L9" s="24" t="s">
        <v>12</v>
      </c>
      <c r="M9" s="5" t="s">
        <v>13</v>
      </c>
      <c r="N9" s="25" t="s">
        <v>14</v>
      </c>
    </row>
    <row r="10" spans="1:14" s="17" customFormat="1" ht="21" x14ac:dyDescent="0.6">
      <c r="B10" s="26"/>
      <c r="C10" s="27"/>
      <c r="D10" s="26"/>
      <c r="E10" s="28"/>
      <c r="F10" s="24" t="s">
        <v>46</v>
      </c>
      <c r="G10" s="68">
        <v>1</v>
      </c>
      <c r="H10" s="68">
        <v>2</v>
      </c>
      <c r="I10" s="68">
        <v>3</v>
      </c>
      <c r="J10" s="68">
        <v>4</v>
      </c>
      <c r="K10" s="68">
        <v>5</v>
      </c>
      <c r="L10" s="24" t="s">
        <v>15</v>
      </c>
      <c r="M10" s="5" t="s">
        <v>16</v>
      </c>
      <c r="N10" s="25" t="s">
        <v>17</v>
      </c>
    </row>
    <row r="11" spans="1:14" s="17" customFormat="1" ht="15" customHeight="1" x14ac:dyDescent="0.6">
      <c r="B11" s="26"/>
      <c r="C11" s="27"/>
      <c r="D11" s="26"/>
      <c r="E11" s="28"/>
      <c r="F11" s="24" t="s">
        <v>45</v>
      </c>
      <c r="G11" s="69"/>
      <c r="H11" s="69"/>
      <c r="I11" s="69"/>
      <c r="J11" s="69"/>
      <c r="K11" s="69"/>
      <c r="L11" s="27"/>
      <c r="M11" s="28"/>
      <c r="N11" s="36" t="s">
        <v>18</v>
      </c>
    </row>
    <row r="12" spans="1:14" s="17" customFormat="1" ht="15" customHeight="1" x14ac:dyDescent="0.6">
      <c r="B12" s="26"/>
      <c r="C12" s="27"/>
      <c r="D12" s="26"/>
      <c r="E12" s="28"/>
      <c r="F12" s="24"/>
      <c r="G12" s="70"/>
      <c r="H12" s="70"/>
      <c r="I12" s="70"/>
      <c r="J12" s="70"/>
      <c r="K12" s="70"/>
      <c r="L12" s="27"/>
      <c r="M12" s="28"/>
      <c r="N12" s="34">
        <v>100</v>
      </c>
    </row>
    <row r="13" spans="1:14" s="18" customFormat="1" ht="21" x14ac:dyDescent="0.6">
      <c r="B13" s="7" t="s">
        <v>19</v>
      </c>
      <c r="C13" s="8"/>
      <c r="D13" s="9" t="s">
        <v>20</v>
      </c>
      <c r="E13" s="10">
        <v>40</v>
      </c>
      <c r="F13" s="11">
        <v>16</v>
      </c>
      <c r="G13" s="12" t="s">
        <v>29</v>
      </c>
      <c r="H13" s="12" t="s">
        <v>30</v>
      </c>
      <c r="I13" s="12" t="s">
        <v>31</v>
      </c>
      <c r="J13" s="12" t="s">
        <v>32</v>
      </c>
      <c r="K13" s="12" t="s">
        <v>33</v>
      </c>
      <c r="L13" s="74"/>
      <c r="M13" s="75"/>
      <c r="N13" s="76">
        <f>M13*E13/100</f>
        <v>0</v>
      </c>
    </row>
    <row r="14" spans="1:14" s="18" customFormat="1" ht="21" x14ac:dyDescent="0.6">
      <c r="B14" s="7" t="s">
        <v>21</v>
      </c>
      <c r="C14" s="8"/>
      <c r="D14" s="9" t="s">
        <v>22</v>
      </c>
      <c r="E14" s="12">
        <v>30</v>
      </c>
      <c r="F14" s="48">
        <v>12</v>
      </c>
      <c r="G14" s="49" t="s">
        <v>34</v>
      </c>
      <c r="H14" s="49" t="s">
        <v>35</v>
      </c>
      <c r="I14" s="49" t="s">
        <v>36</v>
      </c>
      <c r="J14" s="49" t="s">
        <v>37</v>
      </c>
      <c r="K14" s="49" t="s">
        <v>38</v>
      </c>
      <c r="L14" s="74"/>
      <c r="M14" s="75"/>
      <c r="N14" s="76">
        <f t="shared" ref="N14:N18" si="0">M14*E14/100</f>
        <v>0</v>
      </c>
    </row>
    <row r="15" spans="1:14" s="18" customFormat="1" ht="21" x14ac:dyDescent="0.6">
      <c r="B15" s="7" t="s">
        <v>23</v>
      </c>
      <c r="C15" s="8"/>
      <c r="D15" s="9" t="s">
        <v>59</v>
      </c>
      <c r="E15" s="10">
        <v>10</v>
      </c>
      <c r="F15" s="11">
        <v>4</v>
      </c>
      <c r="G15" s="49" t="s">
        <v>39</v>
      </c>
      <c r="H15" s="49" t="s">
        <v>40</v>
      </c>
      <c r="I15" s="49" t="s">
        <v>41</v>
      </c>
      <c r="J15" s="49" t="s">
        <v>42</v>
      </c>
      <c r="K15" s="49" t="s">
        <v>43</v>
      </c>
      <c r="L15" s="74"/>
      <c r="M15" s="75"/>
      <c r="N15" s="77">
        <f t="shared" si="0"/>
        <v>0</v>
      </c>
    </row>
    <row r="16" spans="1:14" s="18" customFormat="1" ht="21" x14ac:dyDescent="0.6">
      <c r="B16" s="37" t="s">
        <v>24</v>
      </c>
      <c r="C16" s="38"/>
      <c r="D16" s="39" t="s">
        <v>25</v>
      </c>
      <c r="E16" s="40">
        <v>10</v>
      </c>
      <c r="F16" s="50">
        <v>4</v>
      </c>
      <c r="G16" s="20" t="s">
        <v>39</v>
      </c>
      <c r="H16" s="20" t="s">
        <v>40</v>
      </c>
      <c r="I16" s="20" t="s">
        <v>41</v>
      </c>
      <c r="J16" s="20" t="s">
        <v>42</v>
      </c>
      <c r="K16" s="20" t="s">
        <v>43</v>
      </c>
      <c r="L16" s="78"/>
      <c r="M16" s="79"/>
      <c r="N16" s="80">
        <f t="shared" si="0"/>
        <v>0</v>
      </c>
    </row>
    <row r="17" spans="2:16" s="18" customFormat="1" ht="21" x14ac:dyDescent="0.6">
      <c r="B17" s="53" t="s">
        <v>56</v>
      </c>
      <c r="C17" s="54"/>
      <c r="D17" s="41" t="s">
        <v>57</v>
      </c>
      <c r="E17" s="42"/>
      <c r="F17" s="51"/>
      <c r="G17" s="52"/>
      <c r="H17" s="52"/>
      <c r="I17" s="52"/>
      <c r="J17" s="52"/>
      <c r="K17" s="52"/>
      <c r="L17" s="81"/>
      <c r="M17" s="82"/>
      <c r="N17" s="83"/>
    </row>
    <row r="18" spans="2:16" s="18" customFormat="1" ht="21" x14ac:dyDescent="0.6">
      <c r="B18" s="7" t="s">
        <v>26</v>
      </c>
      <c r="C18" s="8"/>
      <c r="D18" s="9" t="s">
        <v>27</v>
      </c>
      <c r="E18" s="10">
        <v>10</v>
      </c>
      <c r="F18" s="11">
        <v>4</v>
      </c>
      <c r="G18" s="49" t="s">
        <v>39</v>
      </c>
      <c r="H18" s="49" t="s">
        <v>40</v>
      </c>
      <c r="I18" s="49" t="s">
        <v>41</v>
      </c>
      <c r="J18" s="49" t="s">
        <v>42</v>
      </c>
      <c r="K18" s="49" t="s">
        <v>43</v>
      </c>
      <c r="L18" s="74"/>
      <c r="M18" s="75"/>
      <c r="N18" s="77">
        <f t="shared" si="0"/>
        <v>0</v>
      </c>
    </row>
    <row r="19" spans="2:16" s="18" customFormat="1" ht="21" x14ac:dyDescent="0.6">
      <c r="B19" s="9"/>
      <c r="C19" s="32"/>
      <c r="D19" s="32"/>
      <c r="E19" s="11"/>
      <c r="F19" s="11"/>
      <c r="G19" s="33"/>
      <c r="H19" s="33"/>
      <c r="I19" s="33"/>
      <c r="J19" s="33"/>
      <c r="K19" s="33"/>
      <c r="L19" s="11"/>
      <c r="M19" s="16" t="s">
        <v>47</v>
      </c>
      <c r="N19" s="43">
        <f>SUM(N13:N18)</f>
        <v>0</v>
      </c>
    </row>
    <row r="20" spans="2:16" s="18" customFormat="1" ht="21" x14ac:dyDescent="0.6">
      <c r="B20" s="13"/>
      <c r="C20" s="14"/>
      <c r="D20" s="35"/>
      <c r="E20" s="15" t="s">
        <v>54</v>
      </c>
      <c r="F20" s="15"/>
      <c r="G20" s="15"/>
      <c r="H20" s="15"/>
      <c r="I20" s="15"/>
      <c r="J20" s="15"/>
      <c r="K20" s="15"/>
      <c r="L20" s="16"/>
      <c r="M20" s="6"/>
      <c r="N20" s="44">
        <f>N19/5</f>
        <v>0</v>
      </c>
      <c r="P20" s="45"/>
    </row>
    <row r="21" spans="2:16" s="18" customFormat="1" ht="12" customHeight="1" x14ac:dyDescent="0.6">
      <c r="E21" s="29"/>
      <c r="F21" s="29"/>
      <c r="G21" s="29"/>
      <c r="H21" s="29"/>
      <c r="I21" s="29"/>
      <c r="J21" s="29"/>
      <c r="K21" s="29"/>
      <c r="L21" s="30"/>
      <c r="M21" s="31"/>
      <c r="N21" s="29"/>
    </row>
    <row r="22" spans="2:16" s="18" customFormat="1" ht="21" x14ac:dyDescent="0.6">
      <c r="B22" s="17" t="s">
        <v>28</v>
      </c>
      <c r="C22" s="17"/>
      <c r="N22" s="47">
        <f>N20*70</f>
        <v>0</v>
      </c>
    </row>
    <row r="23" spans="2:16" s="18" customFormat="1" ht="21" x14ac:dyDescent="0.6">
      <c r="B23" s="17"/>
      <c r="C23" s="17"/>
    </row>
    <row r="24" spans="2:16" s="84" customFormat="1" ht="21" x14ac:dyDescent="0.6"/>
    <row r="25" spans="2:16" s="84" customFormat="1" ht="21" x14ac:dyDescent="0.6">
      <c r="C25" s="84" t="s">
        <v>62</v>
      </c>
      <c r="E25" s="84" t="s">
        <v>53</v>
      </c>
      <c r="L25" s="84" t="s">
        <v>55</v>
      </c>
    </row>
    <row r="26" spans="2:16" s="84" customFormat="1" ht="21" x14ac:dyDescent="0.6">
      <c r="C26" s="84" t="s">
        <v>63</v>
      </c>
      <c r="F26" s="84" t="s">
        <v>66</v>
      </c>
      <c r="L26" s="84" t="s">
        <v>60</v>
      </c>
    </row>
    <row r="27" spans="2:16" s="84" customFormat="1" ht="21" x14ac:dyDescent="0.6">
      <c r="C27" s="84" t="s">
        <v>64</v>
      </c>
      <c r="E27" s="84" t="s">
        <v>52</v>
      </c>
      <c r="L27" s="84" t="s">
        <v>52</v>
      </c>
    </row>
    <row r="28" spans="2:16" s="84" customFormat="1" ht="21" x14ac:dyDescent="0.6"/>
    <row r="29" spans="2:16" s="17" customFormat="1" ht="21" x14ac:dyDescent="0.6"/>
    <row r="30" spans="2:16" s="17" customFormat="1" ht="21" x14ac:dyDescent="0.6"/>
    <row r="31" spans="2:16" s="17" customFormat="1" ht="21" x14ac:dyDescent="0.6"/>
    <row r="32" spans="2:16" s="17" customFormat="1" ht="21" x14ac:dyDescent="0.6"/>
    <row r="33" s="17" customFormat="1" ht="21" x14ac:dyDescent="0.6"/>
  </sheetData>
  <mergeCells count="13">
    <mergeCell ref="B17:C17"/>
    <mergeCell ref="M1:N1"/>
    <mergeCell ref="A2:N2"/>
    <mergeCell ref="B3:N3"/>
    <mergeCell ref="B8:C8"/>
    <mergeCell ref="G8:K8"/>
    <mergeCell ref="B9:C9"/>
    <mergeCell ref="G9:K9"/>
    <mergeCell ref="G10:G12"/>
    <mergeCell ref="H10:H12"/>
    <mergeCell ref="I10:I12"/>
    <mergeCell ref="J10:J12"/>
    <mergeCell ref="K10:K12"/>
  </mergeCells>
  <pageMargins left="0" right="0" top="0.19685039370078741" bottom="0" header="0.31496062992125984" footer="0.31496062992125984"/>
  <pageSetup paperSize="9" orientation="landscape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ปม.1</vt:lpstr>
      <vt:lpstr>Sheet2</vt:lpstr>
      <vt:lpstr>Sheet3</vt:lpstr>
    </vt:vector>
  </TitlesOfParts>
  <Company>Computer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HomeUser</dc:creator>
  <cp:lastModifiedBy>จริญญา สมานญาติ</cp:lastModifiedBy>
  <cp:lastPrinted>2023-09-14T08:39:50Z</cp:lastPrinted>
  <dcterms:created xsi:type="dcterms:W3CDTF">2017-04-10T09:20:27Z</dcterms:created>
  <dcterms:modified xsi:type="dcterms:W3CDTF">2024-01-29T07:44:05Z</dcterms:modified>
</cp:coreProperties>
</file>